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<sst xmlns="http://schemas.openxmlformats.org/spreadsheetml/2006/main" count="1607" uniqueCount="485">
  <si>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</si>
  <si>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</si>
  <si>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</si>
  <si>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</si>
  <si>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</si>
  <si>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</si>
  <si>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</si>
  <si>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</si>
  <si>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</si>
  <si>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</si>
  <si>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</si>
  <si>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</si>
  <si>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</si>
  <si>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</si>
  <si>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</si>
  <si>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</si>
  <si>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</si>
  <si>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</si>
  <si>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</si>
  <si>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</si>
  <si>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</si>
  <si>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</si>
  <si>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</si>
  <si>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</si>
  <si>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</si>
  <si>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</si>
  <si>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</si>
  <si>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</si>
  <si>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</si>
  <si>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</si>
  <si>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</si>
  <si>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</si>
  <si>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</si>
  <si>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</si>
  <si>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</si>
  <si>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</si>
  <si>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</si>
  <si>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</si>
  <si>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</si>
  <si>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</si>
  <si>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</si>
  <si>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</si>
  <si>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</si>
  <si>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</si>
  <si>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</si>
  <si>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</si>
  <si>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</si>
  <si>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</si>
  <si>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</si>
  <si>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</si>
  <si>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</si>
  <si>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</si>
  <si>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</si>
  <si>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</si>
  <si>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</si>
  <si>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</si>
  <si>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</si>
  <si>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</si>
  <si>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</si>
  <si>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</si>
  <si>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</si>
  <si>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</si>
  <si>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</si>
  <si>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</si>
  <si>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</si>
  <si>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</si>
  <si>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</si>
  <si>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</si>
  <si>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</si>
  <si>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</si>
  <si>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</si>
  <si>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</si>
  <si>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</si>
  <si>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</si>
  <si>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</si>
  <si>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</si>
  <si>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</si>
  <si>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</si>
  <si>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</si>
  <si>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</si>
  <si>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</si>
  <si>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</si>
  <si>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</si>
  <si>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</si>
  <si>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</si>
  <si>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</si>
  <si>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</si>
  <si>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</si>
  <si>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</si>
  <si>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</si>
  <si>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</si>
  <si>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</si>
  <si>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</si>
  <si>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</si>
  <si>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</si>
  <si>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</si>
  <si>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</si>
  <si>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</si>
  <si>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</si>
  <si>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</si>
  <si>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</si>
  <si>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</si>
  <si>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</si>
  <si>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</si>
  <si>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</si>
  <si>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</si>
  <si>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</si>
  <si>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</si>
  <si>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</si>
  <si>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</si>
  <si>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</si>
  <si>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</si>
  <si>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</si>
  <si>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</si>
  <si>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</si>
  <si>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</si>
  <si>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</si>
  <si>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</si>
  <si>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</si>
  <si>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</si>
  <si>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</si>
  <si>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</si>
  <si>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</si>
  <si>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</si>
  <si>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</si>
  <si>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</si>
  <si>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</si>
  <si>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</si>
  <si>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</si>
  <si>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</si>
  <si>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</si>
  <si>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</si>
  <si>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</si>
  <si>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</si>
  <si>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</si>
  <si>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</si>
  <si>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</si>
  <si>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</si>
  <si>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</si>
  <si>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</si>
  <si>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</si>
  <si>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</si>
  <si>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</si>
  <si>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</si>
  <si>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</si>
  <si>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</si>
  <si>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</si>
  <si>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</si>
  <si>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</si>
  <si>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</si>
  <si>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</si>
  <si>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</si>
  <si>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</si>
  <si>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</si>
  <si>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</si>
  <si>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</si>
  <si>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</si>
  <si>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</si>
  <si>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</si>
  <si>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</si>
  <si>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</si>
  <si>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</si>
  <si>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</si>
  <si>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</si>
  <si>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</si>
  <si>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</si>
  <si>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</si>
  <si>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</si>
  <si>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</si>
  <si>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</si>
  <si>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</si>
  <si>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</si>
  <si>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</si>
  <si>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</si>
  <si>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</si>
  <si>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</si>
  <si>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</si>
  <si>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</si>
  <si>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</si>
  <si>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</si>
  <si>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</si>
  <si>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</si>
  <si>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</si>
  <si>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</si>
  <si>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</si>
  <si>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</si>
  <si>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</si>
  <si>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</si>
  <si>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</si>
  <si>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</si>
  <si>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</si>
  <si>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</si>
  <si>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</si>
  <si>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</si>
  <si>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</si>
  <si>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</si>
  <si>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</si>
  <si>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</si>
  <si>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</si>
  <si>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</si>
  <si>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</si>
  <si>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</si>
  <si>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</si>
  <si>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</si>
  <si>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</si>
  <si>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</si>
  <si>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</si>
  <si>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</si>
  <si>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</si>
  <si>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</si>
  <si>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</si>
  <si>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</si>
  <si>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</si>
  <si>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</si>
  <si>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</si>
  <si>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</si>
  <si>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</si>
  <si>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</si>
  <si>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</si>
  <si>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</si>
  <si>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</si>
  <si>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</si>
  <si>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</si>
  <si>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</si>
  <si>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</si>
  <si>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</si>
  <si>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</si>
  <si>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</si>
  <si>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</si>
  <si>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</si>
  <si>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</si>
  <si>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</si>
  <si>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</si>
  <si>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</si>
  <si>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</si>
  <si>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</si>
  <si>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</si>
  <si>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</si>
  <si>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</si>
  <si>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</si>
  <si>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</si>
  <si>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</si>
  <si>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</si>
  <si>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</si>
  <si>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</si>
  <si>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</si>
  <si>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</si>
  <si>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</si>
  <si>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</si>
  <si>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</si>
  <si>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</si>
  <si>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</si>
  <si>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</si>
  <si>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</si>
  <si>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</si>
  <si>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</si>
  <si>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</si>
  <si>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</si>
  <si>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</si>
  <si>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</si>
  <si>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</si>
  <si>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8.831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</si>
  <si>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</si>
  <si>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</si>
  <si>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</si>
  <si>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</si>
  <si>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</si>
  <si>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</si>
  <si>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</si>
  <si>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</si>
  <si>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</si>
  <si>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</si>
  <si>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</si>
  <si>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</si>
  <si>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</si>
  <si>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</si>
  <si>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</si>
  <si>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-0,0012984000/SAIDI (∆Пsaidi)_x000d_
0,0009530000/SAIFI (∆Пsaifi)_x000d_
-11,164/Изменение объема недоотпущенной электрической энергии (∆Пens)_x000d_
0.990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</si>
  <si>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</si>
  <si>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</si>
  <si>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</si>
  <si>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 10/0,4 кВ №63 - ТП 10/0,4 кВ №677 ф.26 ПС 110/10 кВ 243 Привокзальная с заменой кабеля протяженностью 0,928 км</t>
  </si>
  <si>
    <t>Замещение (обновление) электрической сети. Действующая КЛ введена в эксплуатацию в 1990 г., текущее техническое состояние - 100% износ. Количество ремонтных муфт - 14. На основании Акта технического обследования №11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</si>
  <si>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</si>
  <si>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</si>
  <si>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</si>
  <si>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</si>
  <si>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</si>
  <si>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</si>
  <si>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</si>
  <si>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</si>
  <si>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</si>
  <si>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0.990 Км_x000d_
1.000  проч. ед. изм.</t>
  </si>
  <si>
    <t>Срок ввода объекта</t>
  </si>
  <si>
    <t>Фактическая стадия реализации проекта на отчётную дату</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</si>
  <si>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</si>
  <si>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</si>
  <si>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</si>
  <si>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</si>
  <si>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</si>
  <si>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</si>
  <si>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</si>
  <si>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</si>
  <si>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</si>
  <si>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</si>
  <si>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</si>
  <si>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</si>
  <si>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</si>
  <si>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</si>
  <si>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</si>
  <si>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</si>
  <si>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</si>
  <si>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</si>
  <si>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</si>
  <si>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</si>
  <si>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</si>
  <si>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</si>
  <si>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</si>
  <si>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</si>
  <si>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</si>
  <si>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</si>
  <si>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</si>
  <si>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</si>
  <si>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</si>
  <si>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</si>
  <si>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</si>
  <si>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</si>
  <si>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</si>
  <si>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</si>
  <si>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</si>
  <si>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</si>
  <si>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</si>
  <si>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</si>
  <si>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</si>
  <si>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</si>
  <si>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</si>
  <si>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</si>
  <si>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</si>
  <si>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</si>
  <si>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</si>
  <si>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</si>
  <si>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</si>
  <si>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</si>
  <si>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</si>
  <si>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</si>
  <si>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</si>
  <si>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</si>
  <si>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</si>
  <si>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</si>
  <si>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</si>
  <si>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</si>
  <si>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Выполнение проектных работ по техперевооружению КЛ-10 кВ ТП 63 - ТП 677 в соответствии с Техническим заданием</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</si>
  <si>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</si>
  <si>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</si>
  <si>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</si>
  <si>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</si>
  <si>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M_ТГС-015-012</t>
  </si>
  <si>
    <t>Техперевооружение КЛ 10 кВ ТП 10/0,4 кВ №63 - ТП 10/0,4 кВ №677 ф.26 ПС 110/10 кВ 243 Привокзальная с заменой кабеля (протяженность 0,928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</si>
  <si>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</si>
  <si>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</si>
  <si>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</si>
  <si>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</si>
  <si>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06.08.2021</t>
  </si>
  <si>
    <t>15.11.2021</t>
  </si>
  <si>
    <t>31.01.2022</t>
  </si>
  <si>
    <t>31.12.2021</t>
  </si>
  <si>
    <t>15.03.2023</t>
  </si>
  <si>
    <t>15.06.2023</t>
  </si>
  <si>
    <t>30.06.2023</t>
  </si>
  <si>
    <t>ПАО Россети Центр и Приволжье/Тулэнерго</t>
  </si>
  <si>
    <t>Локально-сметный расчет</t>
  </si>
  <si>
    <t>Запрос предложений в электронной форме, участниками которого могут быть только субъекты малого и среднего предпринимательства</t>
  </si>
  <si>
    <t>ООО Энергопроммонтаж</t>
  </si>
  <si>
    <t>119,562</t>
  </si>
  <si>
    <t>www.msp.roseltorg.ru_x000d_
www.zakupki.gov.ru</t>
  </si>
  <si>
    <t>2021-06-15</t>
  </si>
  <si>
    <t>2021-07-14</t>
  </si>
  <si>
    <t>2021-07-20</t>
  </si>
  <si>
    <t>2021-08-06</t>
  </si>
  <si>
    <t>2021-09-30</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</si>
  <si>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</si>
  <si>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</si>
  <si>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</si>
  <si>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</si>
  <si>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</si>
  <si>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</si>
  <si>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</si>
  <si>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</si>
  <si>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</si>
  <si>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</si>
  <si>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</si>
  <si>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</si>
  <si>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</si>
  <si>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</si>
  <si>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</si>
  <si>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</si>
  <si>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</si>
  <si>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</si>
  <si>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</si>
  <si>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</si>
  <si>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63 - ТП 677</t>
  </si>
  <si>
    <t>10кВ</t>
  </si>
  <si>
    <t>3*120</t>
  </si>
  <si>
    <t>АСБ 3*120</t>
  </si>
  <si>
    <t>АСБл 3*120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</si>
  <si>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</si>
  <si>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</si>
  <si>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</si>
  <si>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</si>
  <si>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</si>
  <si>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</si>
  <si>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</si>
  <si>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</si>
  <si>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</si>
  <si>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</si>
  <si>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</si>
  <si>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</si>
  <si>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</si>
  <si>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</si>
  <si>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</si>
  <si>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</si>
  <si>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</si>
  <si>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</si>
  <si>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</si>
  <si>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</si>
  <si>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</si>
  <si>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</si>
  <si>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</si>
  <si>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</si>
  <si>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</si>
  <si>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</si>
  <si>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</si>
  <si>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</si>
  <si>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РП57-ТП693ф.15а</t>
  </si>
  <si>
    <t>Журнал №391, Акт В-194</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</si>
  <si>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</si>
  <si>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2020г</t>
  </si>
  <si>
    <t>КЛ 10 кВ ТП63-ТП667 ф.26</t>
  </si>
  <si>
    <t>Журнал №446                  Акт В-228</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</si>
  <si>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2021г. Данные в стб 23-25 - это разница между ожидаемыми значениями показателей надежности и фактом 2020г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</si>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</sst>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
    <numFmt numFmtId="179" formatCode="0.000000"/>
    <numFmt numFmtId="180" formatCode="0.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wrapText="1"/>
    </xf>
    <xf numFmtId="180"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49" fontId="57" fillId="0" borderId="10" xfId="0" applyNumberFormat="1" applyFont="1" applyFill="1" applyBorder="1" applyAlignment="1">
      <alignment horizontal="center"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10.348637999999999</v>
      </c>
    </row>
    <row r="49" spans="1:3" s="0" customFormat="1" ht="71.25" customHeight="1" thickBot="1">
      <c r="A49" s="142" t="s">
        <v>232</v>
      </c>
      <c r="B49" s="143" t="s">
        <v>258</v>
      </c>
      <c r="C49" s="144">
        <v>8.6238650000000003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№63 - ТП 10/0,4 кВ №677 ф.26 ПС 110/10 кВ 243 Привокзальная с заменой кабеля (протяженность 0,928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91.25">
      <c r="A26" s="256">
        <v>1</v>
      </c>
      <c r="B26" s="256" t="s">
        <v>278</v>
      </c>
      <c r="C26" s="256" t="s">
        <v>290</v>
      </c>
      <c r="D26" s="256">
        <v>2023</v>
      </c>
      <c r="E26" s="256">
        <v>1</v>
      </c>
      <c r="F26" s="256" t="s">
        <v>265</v>
      </c>
      <c r="G26" s="256"/>
      <c r="H26" s="256"/>
      <c r="I26" s="256"/>
      <c r="J26" s="256"/>
      <c r="K26" s="256">
        <v>0.98999999999999999</v>
      </c>
      <c r="L26" s="256"/>
      <c r="M26" s="256" t="s">
        <v>273</v>
      </c>
      <c r="N26" s="256" t="s">
        <v>351</v>
      </c>
      <c r="O26" s="256" t="s">
        <v>369</v>
      </c>
      <c r="P26" s="256">
        <v>171.261</v>
      </c>
      <c r="Q26" s="256" t="s">
        <v>370</v>
      </c>
      <c r="R26" s="256">
        <v>171.261</v>
      </c>
      <c r="S26" s="256" t="s">
        <v>371</v>
      </c>
      <c r="T26" s="256" t="s">
        <v>371</v>
      </c>
      <c r="U26" s="256">
        <v>1</v>
      </c>
      <c r="V26" s="256">
        <v>1</v>
      </c>
      <c r="W26" s="256" t="s">
        <v>372</v>
      </c>
      <c r="X26" s="256" t="s">
        <v>373</v>
      </c>
      <c r="Y26" s="256"/>
      <c r="Z26" s="256"/>
      <c r="AA26" s="256"/>
      <c r="AB26" s="256">
        <v>119.562</v>
      </c>
      <c r="AC26" s="256" t="s">
        <v>372</v>
      </c>
      <c r="AD26" s="256">
        <v>143.47399999999999</v>
      </c>
      <c r="AE26" s="256">
        <v>143.47399999999999</v>
      </c>
      <c r="AF26" s="256">
        <v>32110382980</v>
      </c>
      <c r="AG26" s="256" t="s">
        <v>374</v>
      </c>
      <c r="AH26" s="256"/>
      <c r="AI26" s="256" t="s">
        <v>375</v>
      </c>
      <c r="AJ26" s="256" t="s">
        <v>376</v>
      </c>
      <c r="AK26" s="256" t="s">
        <v>377</v>
      </c>
      <c r="AL26" s="256"/>
      <c r="AM26" s="256"/>
      <c r="AN26" s="256"/>
      <c r="AO26" s="256"/>
      <c r="AP26" s="256"/>
      <c r="AQ26" s="256" t="s">
        <v>378</v>
      </c>
      <c r="AR26" s="256" t="s">
        <v>378</v>
      </c>
      <c r="AS26" s="256" t="s">
        <v>378</v>
      </c>
      <c r="AT26" s="256" t="s">
        <v>379</v>
      </c>
      <c r="AU26" s="256"/>
      <c r="AV26" s="256"/>
    </row>
    <row r="27" spans="1:48" ht="191.25">
      <c r="A27" s="256">
        <v>2</v>
      </c>
      <c r="B27" s="256" t="s">
        <v>278</v>
      </c>
      <c r="C27" s="256" t="s">
        <v>290</v>
      </c>
      <c r="D27" s="256">
        <v>2023</v>
      </c>
      <c r="E27" s="256">
        <v>1</v>
      </c>
      <c r="F27" s="256" t="s">
        <v>265</v>
      </c>
      <c r="G27" s="256"/>
      <c r="H27" s="256"/>
      <c r="I27" s="256"/>
      <c r="J27" s="256"/>
      <c r="K27" s="256">
        <v>0.98999999999999999</v>
      </c>
      <c r="L27" s="256"/>
      <c r="M27" s="256" t="s">
        <v>273</v>
      </c>
      <c r="N27" s="256" t="s">
        <v>351</v>
      </c>
      <c r="O27" s="256" t="s">
        <v>369</v>
      </c>
      <c r="P27" s="256">
        <v>171.261</v>
      </c>
      <c r="Q27" s="256" t="s">
        <v>370</v>
      </c>
      <c r="R27" s="256">
        <v>171.261</v>
      </c>
      <c r="S27" s="256" t="s">
        <v>371</v>
      </c>
      <c r="T27" s="256" t="s">
        <v>371</v>
      </c>
      <c r="U27" s="256">
        <v>1</v>
      </c>
      <c r="V27" s="256">
        <v>1</v>
      </c>
      <c r="W27" s="256" t="s">
        <v>372</v>
      </c>
      <c r="X27" s="256" t="s">
        <v>373</v>
      </c>
      <c r="Y27" s="256"/>
      <c r="Z27" s="256"/>
      <c r="AA27" s="256"/>
      <c r="AB27" s="256">
        <v>119.562</v>
      </c>
      <c r="AC27" s="256" t="s">
        <v>372</v>
      </c>
      <c r="AD27" s="256">
        <v>143.47399999999999</v>
      </c>
      <c r="AE27" s="256">
        <v>143.47399999999999</v>
      </c>
      <c r="AF27" s="256">
        <v>32110382980</v>
      </c>
      <c r="AG27" s="256" t="s">
        <v>374</v>
      </c>
      <c r="AH27" s="256"/>
      <c r="AI27" s="256" t="s">
        <v>375</v>
      </c>
      <c r="AJ27" s="256" t="s">
        <v>376</v>
      </c>
      <c r="AK27" s="256" t="s">
        <v>377</v>
      </c>
      <c r="AL27" s="256"/>
      <c r="AM27" s="256"/>
      <c r="AN27" s="256"/>
      <c r="AO27" s="256"/>
      <c r="AP27" s="256"/>
      <c r="AQ27" s="256" t="s">
        <v>378</v>
      </c>
      <c r="AR27" s="256" t="s">
        <v>378</v>
      </c>
      <c r="AS27" s="256" t="s">
        <v>378</v>
      </c>
      <c r="AT27" s="256" t="s">
        <v>379</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№63 - ТП 10/0,4 кВ №677 ф.26 ПС 110/10 кВ 243 Привокзальная с заменой кабеля (протяженность 0,928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№63 - ТП 10/0,4 кВ №677 ф.26 ПС 110/10 кВ 243 Привокзальная с заменой кабеля (протяженность 0,928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10.491586999999999</v>
      </c>
    </row>
    <row r="28" spans="1:2" ht="16.5" thickBot="1">
      <c r="A28" s="90" t="s">
        <v>297</v>
      </c>
      <c r="B28" s="91" t="s">
        <v>370</v>
      </c>
    </row>
    <row r="29" spans="1:2" ht="29.25" thickBot="1">
      <c r="A29" s="92" t="s">
        <v>299</v>
      </c>
      <c r="B29" s="93">
        <v>10.492000000000001</v>
      </c>
    </row>
    <row r="30" spans="1:2" ht="29.25" thickBot="1">
      <c r="A30" s="92" t="s">
        <v>300</v>
      </c>
      <c r="B30" s="94">
        <v>0</v>
      </c>
    </row>
    <row r="31" spans="1:2" ht="16.5" thickBot="1">
      <c r="A31" s="95" t="s">
        <v>301</v>
      </c>
      <c r="B31" s="95"/>
    </row>
    <row r="32" spans="1:2" ht="29.25" thickBot="1">
      <c r="A32" s="92" t="s">
        <v>302</v>
      </c>
      <c r="B32" s="95" t="s">
        <v>372</v>
      </c>
    </row>
    <row r="33" spans="1:2" ht="16.5" thickBot="1">
      <c r="A33" s="95" t="s">
        <v>303</v>
      </c>
      <c r="B33" s="95">
        <v>0.28699999999999998</v>
      </c>
    </row>
    <row r="34" spans="1:2" ht="16.5" thickBot="1">
      <c r="A34" s="95" t="s">
        <v>304</v>
      </c>
      <c r="B34" s="118">
        <f>IFERROR(T8R33/T8R27,"-")</f>
        <v>0.027355251402862123</v>
      </c>
    </row>
    <row r="35" spans="1:2" ht="16.5" thickBot="1">
      <c r="A35" s="95" t="s">
        <v>305</v>
      </c>
      <c r="B35" s="95">
        <v>0.14299999999999999</v>
      </c>
    </row>
    <row r="36" spans="1:2" ht="16.5" thickBot="1">
      <c r="A36" s="95" t="s">
        <v>306</v>
      </c>
      <c r="B36" s="95">
        <v>0.119</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0.014</v>
      </c>
    </row>
    <row r="50" spans="1:2" ht="16.5" thickBot="1">
      <c r="A50" s="98" t="s">
        <v>311</v>
      </c>
      <c r="B50" s="119">
        <v>0</v>
      </c>
    </row>
    <row r="51" spans="1:2" ht="16.5" thickBot="1">
      <c r="A51" s="98" t="s">
        <v>312</v>
      </c>
      <c r="B51" s="119">
        <v>0.14299999999999999</v>
      </c>
    </row>
    <row r="52" spans="1:2" ht="16.5" thickBot="1">
      <c r="A52" s="99" t="s">
        <v>313</v>
      </c>
      <c r="B52" s="120">
        <f>IFERROR(T8R53/T1C24,"-")</f>
        <v>0.013818243521514619</v>
      </c>
    </row>
    <row r="53" spans="1:2" ht="16.5" thickBot="1">
      <c r="A53" s="99" t="s">
        <v>314</v>
      </c>
      <c r="B53" s="100">
        <v>0.14299999999999999</v>
      </c>
    </row>
    <row r="54" spans="1:2" ht="16.5" thickBot="1">
      <c r="A54" s="99" t="s">
        <v>315</v>
      </c>
      <c r="B54" s="120">
        <f>IFERROR(T8R55/T1C25,"-")</f>
        <v>0.013798917306799212</v>
      </c>
    </row>
    <row r="55" spans="1:2" ht="16.5" thickBot="1">
      <c r="A55" s="101" t="s">
        <v>316</v>
      </c>
      <c r="B55" s="102">
        <v>0.119</v>
      </c>
    </row>
    <row r="56" spans="1:2" ht="15.75" customHeight="1">
      <c r="A56" s="96" t="s">
        <v>317</v>
      </c>
      <c r="B56" s="103"/>
    </row>
    <row r="57" spans="1:2" ht="15.75">
      <c r="A57" s="104" t="s">
        <v>318</v>
      </c>
      <c r="B57" s="105"/>
    </row>
    <row r="58" spans="1:2" ht="30">
      <c r="A58" s="104" t="s">
        <v>319</v>
      </c>
      <c r="B58" s="105" t="s">
        <v>372</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5"/>
      <c r="B18" s="315"/>
      <c r="C18" s="315"/>
      <c r="D18" s="315"/>
      <c r="E18" s="315"/>
      <c r="F18" s="315"/>
      <c r="G18" s="315"/>
      <c r="H18" s="315"/>
      <c r="I18" s="315"/>
      <c r="J18" s="315"/>
      <c r="K18" s="315"/>
      <c r="L18" s="315"/>
      <c r="M18" s="315"/>
      <c r="N18" s="315"/>
      <c r="O18" s="315"/>
      <c r="P18" s="315"/>
      <c r="Q18" s="315"/>
      <c r="R18" s="315"/>
      <c r="S18" s="315"/>
      <c r="T18" s="179"/>
      <c r="U18" s="179"/>
      <c r="V18" s="179"/>
      <c r="W18" s="179"/>
      <c r="X18" s="179"/>
      <c r="Y18" s="179"/>
    </row>
    <row r="19" spans="1:25" s="2" customFormat="1" ht="54" customHeight="1">
      <c r="A19" s="316" t="s">
        <v>1</v>
      </c>
      <c r="B19" s="316" t="s">
        <v>457</v>
      </c>
      <c r="C19" s="317" t="s">
        <v>458</v>
      </c>
      <c r="D19" s="316" t="s">
        <v>459</v>
      </c>
      <c r="E19" s="316" t="s">
        <v>460</v>
      </c>
      <c r="F19" s="316" t="s">
        <v>461</v>
      </c>
      <c r="G19" s="316" t="s">
        <v>462</v>
      </c>
      <c r="H19" s="316" t="s">
        <v>463</v>
      </c>
      <c r="I19" s="316" t="s">
        <v>464</v>
      </c>
      <c r="J19" s="316" t="s">
        <v>465</v>
      </c>
      <c r="K19" s="316" t="s">
        <v>380</v>
      </c>
      <c r="L19" s="316" t="s">
        <v>466</v>
      </c>
      <c r="M19" s="316" t="s">
        <v>467</v>
      </c>
      <c r="N19" s="316" t="s">
        <v>468</v>
      </c>
      <c r="O19" s="316" t="s">
        <v>469</v>
      </c>
      <c r="P19" s="316" t="s">
        <v>470</v>
      </c>
      <c r="Q19" s="316" t="s">
        <v>471</v>
      </c>
      <c r="R19" s="316"/>
      <c r="S19" s="318" t="s">
        <v>472</v>
      </c>
      <c r="T19" s="179"/>
      <c r="U19" s="179"/>
      <c r="V19" s="179"/>
      <c r="W19" s="179"/>
      <c r="X19" s="179"/>
      <c r="Y19" s="179"/>
    </row>
    <row r="20" spans="1:28" s="2" customFormat="1" ht="180.75" customHeight="1">
      <c r="A20" s="316"/>
      <c r="B20" s="316"/>
      <c r="C20" s="319"/>
      <c r="D20" s="316"/>
      <c r="E20" s="316"/>
      <c r="F20" s="316"/>
      <c r="G20" s="316"/>
      <c r="H20" s="316"/>
      <c r="I20" s="316"/>
      <c r="J20" s="316"/>
      <c r="K20" s="316"/>
      <c r="L20" s="316"/>
      <c r="M20" s="316"/>
      <c r="N20" s="316"/>
      <c r="O20" s="316"/>
      <c r="P20" s="316"/>
      <c r="Q20" s="320" t="s">
        <v>473</v>
      </c>
      <c r="R20" s="321" t="s">
        <v>474</v>
      </c>
      <c r="S20" s="318"/>
      <c r="T20" s="24"/>
      <c r="U20" s="24"/>
      <c r="V20" s="24"/>
      <c r="W20" s="24"/>
      <c r="X20" s="24"/>
      <c r="Y20" s="24"/>
      <c r="Z20" s="23"/>
      <c r="AA20" s="23"/>
      <c r="AB20" s="23"/>
    </row>
    <row r="21" spans="1:28" s="2" customFormat="1" ht="18.75">
      <c r="A21" s="320">
        <v>1</v>
      </c>
      <c r="B21" s="322">
        <v>2</v>
      </c>
      <c r="C21" s="320">
        <v>3</v>
      </c>
      <c r="D21" s="322">
        <v>4</v>
      </c>
      <c r="E21" s="320">
        <v>5</v>
      </c>
      <c r="F21" s="322">
        <v>6</v>
      </c>
      <c r="G21" s="320">
        <v>7</v>
      </c>
      <c r="H21" s="322">
        <v>8</v>
      </c>
      <c r="I21" s="320">
        <v>9</v>
      </c>
      <c r="J21" s="322">
        <v>10</v>
      </c>
      <c r="K21" s="320">
        <v>11</v>
      </c>
      <c r="L21" s="322">
        <v>12</v>
      </c>
      <c r="M21" s="320">
        <v>13</v>
      </c>
      <c r="N21" s="322">
        <v>14</v>
      </c>
      <c r="O21" s="320">
        <v>15</v>
      </c>
      <c r="P21" s="322">
        <v>16</v>
      </c>
      <c r="Q21" s="320">
        <v>17</v>
      </c>
      <c r="R21" s="322">
        <v>18</v>
      </c>
      <c r="S21" s="320">
        <v>19</v>
      </c>
      <c r="T21" s="24"/>
      <c r="U21" s="24"/>
      <c r="V21" s="24"/>
      <c r="W21" s="24"/>
      <c r="X21" s="24"/>
      <c r="Y21" s="24"/>
      <c r="Z21" s="23"/>
      <c r="AA21" s="23"/>
      <c r="AB21" s="23"/>
    </row>
    <row r="22" spans="1:28" ht="15">
      <c r="A22" s="323"/>
      <c r="B22" s="323"/>
      <c r="C22" s="323"/>
      <c r="D22" s="323"/>
      <c r="E22" s="323"/>
      <c r="F22" s="323"/>
      <c r="G22" s="323"/>
      <c r="H22" s="323"/>
      <c r="I22" s="323"/>
      <c r="J22" s="323"/>
      <c r="K22" s="323"/>
      <c r="L22" s="323"/>
      <c r="M22" s="323"/>
      <c r="N22" s="323"/>
      <c r="O22" s="323"/>
      <c r="P22" s="323"/>
      <c r="Q22" s="323"/>
      <c r="R22" s="323"/>
      <c r="S22" s="32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475</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476</v>
      </c>
      <c r="C21" s="327"/>
      <c r="D21" s="328" t="s">
        <v>477</v>
      </c>
      <c r="E21" s="326" t="s">
        <v>478</v>
      </c>
      <c r="F21" s="327"/>
      <c r="G21" s="326" t="s">
        <v>479</v>
      </c>
      <c r="H21" s="327"/>
      <c r="I21" s="326" t="s">
        <v>480</v>
      </c>
      <c r="J21" s="327"/>
      <c r="K21" s="328" t="s">
        <v>481</v>
      </c>
      <c r="L21" s="326" t="s">
        <v>482</v>
      </c>
      <c r="M21" s="327"/>
      <c r="N21" s="326" t="s">
        <v>483</v>
      </c>
      <c r="O21" s="327"/>
      <c r="P21" s="328" t="s">
        <v>484</v>
      </c>
      <c r="Q21" s="262" t="s">
        <v>390</v>
      </c>
      <c r="R21" s="264"/>
      <c r="S21" s="262" t="s">
        <v>391</v>
      </c>
      <c r="T21" s="263"/>
    </row>
    <row r="22" spans="1:20" ht="204.75" customHeight="1">
      <c r="A22" s="329"/>
      <c r="B22" s="330"/>
      <c r="C22" s="331"/>
      <c r="D22" s="332"/>
      <c r="E22" s="330"/>
      <c r="F22" s="331"/>
      <c r="G22" s="330"/>
      <c r="H22" s="331"/>
      <c r="I22" s="330"/>
      <c r="J22" s="331"/>
      <c r="K22" s="333"/>
      <c r="L22" s="330"/>
      <c r="M22" s="331"/>
      <c r="N22" s="330"/>
      <c r="O22" s="331"/>
      <c r="P22" s="333"/>
      <c r="Q22" s="269" t="s">
        <v>394</v>
      </c>
      <c r="R22" s="269" t="s">
        <v>395</v>
      </c>
      <c r="S22" s="269" t="s">
        <v>396</v>
      </c>
      <c r="T22" s="269" t="s">
        <v>397</v>
      </c>
    </row>
    <row r="23" spans="1:20" ht="51.75" customHeight="1">
      <c r="A23" s="334"/>
      <c r="B23" s="335" t="s">
        <v>398</v>
      </c>
      <c r="C23" s="335" t="s">
        <v>399</v>
      </c>
      <c r="D23" s="333"/>
      <c r="E23" s="335" t="s">
        <v>398</v>
      </c>
      <c r="F23" s="335" t="s">
        <v>399</v>
      </c>
      <c r="G23" s="335" t="s">
        <v>398</v>
      </c>
      <c r="H23" s="335" t="s">
        <v>399</v>
      </c>
      <c r="I23" s="335" t="s">
        <v>398</v>
      </c>
      <c r="J23" s="335" t="s">
        <v>399</v>
      </c>
      <c r="K23" s="335" t="s">
        <v>398</v>
      </c>
      <c r="L23" s="335" t="s">
        <v>398</v>
      </c>
      <c r="M23" s="335" t="s">
        <v>399</v>
      </c>
      <c r="N23" s="335" t="s">
        <v>398</v>
      </c>
      <c r="O23" s="335" t="s">
        <v>399</v>
      </c>
      <c r="P23" s="333" t="s">
        <v>398</v>
      </c>
      <c r="Q23" s="269" t="s">
        <v>398</v>
      </c>
      <c r="R23" s="269" t="s">
        <v>398</v>
      </c>
      <c r="S23" s="269" t="s">
        <v>398</v>
      </c>
      <c r="T23" s="269" t="s">
        <v>398</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5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295</v>
      </c>
      <c r="E21" s="261"/>
      <c r="F21" s="262" t="s">
        <v>380</v>
      </c>
      <c r="G21" s="263"/>
      <c r="H21" s="263"/>
      <c r="I21" s="264"/>
      <c r="J21" s="259" t="s">
        <v>381</v>
      </c>
      <c r="K21" s="260" t="s">
        <v>382</v>
      </c>
      <c r="L21" s="261"/>
      <c r="M21" s="260" t="s">
        <v>383</v>
      </c>
      <c r="N21" s="261"/>
      <c r="O21" s="260" t="s">
        <v>384</v>
      </c>
      <c r="P21" s="261"/>
      <c r="Q21" s="260" t="s">
        <v>385</v>
      </c>
      <c r="R21" s="261"/>
      <c r="S21" s="259" t="s">
        <v>386</v>
      </c>
      <c r="T21" s="259" t="s">
        <v>387</v>
      </c>
      <c r="U21" s="259" t="s">
        <v>388</v>
      </c>
      <c r="V21" s="260" t="s">
        <v>389</v>
      </c>
      <c r="W21" s="261"/>
      <c r="X21" s="262" t="s">
        <v>390</v>
      </c>
      <c r="Y21" s="263"/>
      <c r="Z21" s="262" t="s">
        <v>391</v>
      </c>
      <c r="AA21" s="263"/>
    </row>
    <row r="22" spans="1:27" ht="216" customHeight="1">
      <c r="A22" s="265"/>
      <c r="B22" s="266"/>
      <c r="C22" s="267"/>
      <c r="D22" s="266"/>
      <c r="E22" s="267"/>
      <c r="F22" s="262" t="s">
        <v>392</v>
      </c>
      <c r="G22" s="264"/>
      <c r="H22" s="262" t="s">
        <v>393</v>
      </c>
      <c r="I22" s="264"/>
      <c r="J22" s="268"/>
      <c r="K22" s="266"/>
      <c r="L22" s="267"/>
      <c r="M22" s="266"/>
      <c r="N22" s="267"/>
      <c r="O22" s="266"/>
      <c r="P22" s="267"/>
      <c r="Q22" s="266"/>
      <c r="R22" s="267"/>
      <c r="S22" s="268"/>
      <c r="T22" s="268"/>
      <c r="U22" s="268"/>
      <c r="V22" s="266"/>
      <c r="W22" s="267"/>
      <c r="X22" s="269" t="s">
        <v>394</v>
      </c>
      <c r="Y22" s="269" t="s">
        <v>395</v>
      </c>
      <c r="Z22" s="269" t="s">
        <v>396</v>
      </c>
      <c r="AA22" s="269" t="s">
        <v>397</v>
      </c>
    </row>
    <row r="23" spans="1:27" ht="60" customHeight="1">
      <c r="A23" s="268"/>
      <c r="B23" s="268" t="s">
        <v>398</v>
      </c>
      <c r="C23" s="268" t="s">
        <v>399</v>
      </c>
      <c r="D23" s="268" t="s">
        <v>398</v>
      </c>
      <c r="E23" s="268" t="s">
        <v>399</v>
      </c>
      <c r="F23" s="268" t="s">
        <v>398</v>
      </c>
      <c r="G23" s="268" t="s">
        <v>399</v>
      </c>
      <c r="H23" s="268" t="s">
        <v>398</v>
      </c>
      <c r="I23" s="268" t="s">
        <v>399</v>
      </c>
      <c r="J23" s="268" t="s">
        <v>398</v>
      </c>
      <c r="K23" s="268" t="s">
        <v>398</v>
      </c>
      <c r="L23" s="268" t="s">
        <v>399</v>
      </c>
      <c r="M23" s="268" t="s">
        <v>398</v>
      </c>
      <c r="N23" s="268" t="s">
        <v>399</v>
      </c>
      <c r="O23" s="268" t="s">
        <v>398</v>
      </c>
      <c r="P23" s="268" t="s">
        <v>399</v>
      </c>
      <c r="Q23" s="268" t="s">
        <v>398</v>
      </c>
      <c r="R23" s="268" t="s">
        <v>399</v>
      </c>
      <c r="S23" s="268" t="s">
        <v>398</v>
      </c>
      <c r="T23" s="268" t="s">
        <v>398</v>
      </c>
      <c r="U23" s="268" t="s">
        <v>398</v>
      </c>
      <c r="V23" s="268" t="s">
        <v>398</v>
      </c>
      <c r="W23" s="268" t="s">
        <v>399</v>
      </c>
      <c r="X23" s="268" t="s">
        <v>398</v>
      </c>
      <c r="Y23" s="268" t="s">
        <v>398</v>
      </c>
      <c r="Z23" s="269" t="s">
        <v>398</v>
      </c>
      <c r="AA23" s="269" t="s">
        <v>398</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400</v>
      </c>
      <c r="C25" s="257" t="s">
        <v>400</v>
      </c>
      <c r="D25" s="257" t="s">
        <v>400</v>
      </c>
      <c r="E25" s="257" t="s">
        <v>400</v>
      </c>
      <c r="F25" s="257" t="s">
        <v>401</v>
      </c>
      <c r="G25" s="257" t="s">
        <v>401</v>
      </c>
      <c r="H25" s="257" t="s">
        <v>401</v>
      </c>
      <c r="I25" s="257" t="s">
        <v>401</v>
      </c>
      <c r="J25" s="257">
        <v>1988</v>
      </c>
      <c r="K25" s="257">
        <v>1</v>
      </c>
      <c r="L25" s="257">
        <v>1</v>
      </c>
      <c r="M25" s="257" t="s">
        <v>402</v>
      </c>
      <c r="N25" s="257" t="s">
        <v>402</v>
      </c>
      <c r="O25" s="257" t="s">
        <v>403</v>
      </c>
      <c r="P25" s="257" t="s">
        <v>404</v>
      </c>
      <c r="Q25" s="257">
        <v>0.88</v>
      </c>
      <c r="R25" s="257">
        <v>0.97</v>
      </c>
      <c r="S25" s="257" t="s">
        <v>183</v>
      </c>
      <c r="T25" s="257">
        <v>2020</v>
      </c>
      <c r="U25" s="257">
        <v>14</v>
      </c>
      <c r="V25" s="257" t="s">
        <v>405</v>
      </c>
      <c r="W25" s="257" t="s">
        <v>405</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406</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407</v>
      </c>
      <c r="B23" s="284"/>
      <c r="C23" s="284"/>
      <c r="D23" s="284"/>
      <c r="E23" s="284"/>
      <c r="F23" s="284"/>
      <c r="G23" s="284"/>
      <c r="H23" s="284"/>
      <c r="I23" s="284"/>
      <c r="J23" s="284"/>
      <c r="K23" s="284"/>
      <c r="L23" s="285"/>
      <c r="M23" s="286" t="s">
        <v>408</v>
      </c>
      <c r="N23" s="286"/>
      <c r="O23" s="286"/>
      <c r="P23" s="286"/>
      <c r="Q23" s="286"/>
      <c r="R23" s="286"/>
      <c r="S23" s="286"/>
      <c r="T23" s="286"/>
      <c r="U23" s="286"/>
      <c r="V23" s="286"/>
      <c r="W23" s="286"/>
      <c r="X23" s="286"/>
      <c r="Y23" s="286"/>
      <c r="Z23" s="286"/>
    </row>
    <row r="24" spans="1:26" ht="151.5" customHeight="1">
      <c r="A24" s="286" t="s">
        <v>409</v>
      </c>
      <c r="B24" s="287" t="s">
        <v>410</v>
      </c>
      <c r="C24" s="286" t="s">
        <v>411</v>
      </c>
      <c r="D24" s="286" t="s">
        <v>412</v>
      </c>
      <c r="E24" s="286" t="s">
        <v>413</v>
      </c>
      <c r="F24" s="286" t="s">
        <v>414</v>
      </c>
      <c r="G24" s="286" t="s">
        <v>415</v>
      </c>
      <c r="H24" s="286" t="s">
        <v>416</v>
      </c>
      <c r="I24" s="286" t="s">
        <v>417</v>
      </c>
      <c r="J24" s="286" t="s">
        <v>418</v>
      </c>
      <c r="K24" s="287" t="s">
        <v>419</v>
      </c>
      <c r="L24" s="287" t="s">
        <v>420</v>
      </c>
      <c r="M24" s="288" t="s">
        <v>421</v>
      </c>
      <c r="N24" s="287" t="s">
        <v>422</v>
      </c>
      <c r="O24" s="286" t="s">
        <v>423</v>
      </c>
      <c r="P24" s="286" t="s">
        <v>424</v>
      </c>
      <c r="Q24" s="286" t="s">
        <v>425</v>
      </c>
      <c r="R24" s="286" t="s">
        <v>416</v>
      </c>
      <c r="S24" s="286" t="s">
        <v>426</v>
      </c>
      <c r="T24" s="286" t="s">
        <v>427</v>
      </c>
      <c r="U24" s="286" t="s">
        <v>428</v>
      </c>
      <c r="V24" s="286" t="s">
        <v>425</v>
      </c>
      <c r="W24" s="289" t="s">
        <v>429</v>
      </c>
      <c r="X24" s="289" t="s">
        <v>430</v>
      </c>
      <c r="Y24" s="289" t="s">
        <v>431</v>
      </c>
      <c r="Z24" s="290" t="s">
        <v>432</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2020</v>
      </c>
      <c r="B26" s="292" t="s">
        <v>433</v>
      </c>
      <c r="C26" s="293">
        <v>0.59450000000000003</v>
      </c>
      <c r="D26" s="294">
        <v>22</v>
      </c>
      <c r="E26" s="293">
        <v>0.20</v>
      </c>
      <c r="F26" s="293">
        <v>13.079000000000001</v>
      </c>
      <c r="G26" s="293">
        <v>2.6158000000000001</v>
      </c>
      <c r="H26" s="294">
        <v>42845</v>
      </c>
      <c r="I26" s="293">
        <v>0.00030526315789473684</v>
      </c>
      <c r="J26" s="293">
        <v>0.00051347881899871633</v>
      </c>
      <c r="K26" s="295" t="s">
        <v>434</v>
      </c>
      <c r="L26" s="294" t="s">
        <v>435</v>
      </c>
      <c r="M26" s="294">
        <v>2025</v>
      </c>
      <c r="N26" s="294">
        <v>3</v>
      </c>
      <c r="O26" s="293">
        <v>0.60000000000000009</v>
      </c>
      <c r="P26" s="293">
        <v>0.20</v>
      </c>
      <c r="Q26" s="293">
        <v>4.3232960809321029E-06</v>
      </c>
      <c r="R26" s="294">
        <v>46261</v>
      </c>
      <c r="S26" s="296">
        <v>1.2969888242796311E-05</v>
      </c>
      <c r="T26" s="297">
        <v>6.4849441213981544E-05</v>
      </c>
      <c r="U26" s="298">
        <v>0.12000000000000002</v>
      </c>
      <c r="V26" s="299">
        <v>4.3232960809321029E-06</v>
      </c>
      <c r="W26" s="296">
        <v>-0.00029229326965194054</v>
      </c>
      <c r="X26" s="297">
        <v>-0.00044862937778473479</v>
      </c>
      <c r="Y26" s="298">
        <v>-2.4958</v>
      </c>
      <c r="Z26" s="300" t="s">
        <v>436</v>
      </c>
    </row>
    <row r="27" spans="1:26" ht="15">
      <c r="A27" s="292">
        <v>2020</v>
      </c>
      <c r="B27" s="292" t="s">
        <v>437</v>
      </c>
      <c r="C27" s="293">
        <v>1.315</v>
      </c>
      <c r="D27" s="292">
        <v>44</v>
      </c>
      <c r="E27" s="292">
        <v>0.20</v>
      </c>
      <c r="F27" s="293">
        <v>57.86</v>
      </c>
      <c r="G27" s="298">
        <v>11.572000000000001</v>
      </c>
      <c r="H27" s="294">
        <v>42984</v>
      </c>
      <c r="I27" s="297">
        <v>0.0013460822631676903</v>
      </c>
      <c r="J27" s="297">
        <v>0.0010236367020286618</v>
      </c>
      <c r="K27" s="291" t="s">
        <v>438</v>
      </c>
      <c r="L27" s="301" t="s">
        <v>435</v>
      </c>
      <c r="M27" s="292">
        <v>2023</v>
      </c>
      <c r="N27" s="294">
        <v>7</v>
      </c>
      <c r="O27" s="293">
        <v>3.15</v>
      </c>
      <c r="P27" s="293">
        <v>0.45</v>
      </c>
      <c r="Q27" s="293">
        <v>1.0558175547265433E-05</v>
      </c>
      <c r="R27" s="294">
        <v>42621</v>
      </c>
      <c r="S27" s="296">
        <v>7.3907228830858026E-05</v>
      </c>
      <c r="T27" s="297">
        <v>0.0001642382862907956</v>
      </c>
      <c r="U27" s="298">
        <v>0.63</v>
      </c>
      <c r="V27" s="299">
        <v>1.0558175547265433E-05</v>
      </c>
      <c r="W27" s="296">
        <v>-0.0012721750343368324</v>
      </c>
      <c r="X27" s="297">
        <v>-0.00085939841573786627</v>
      </c>
      <c r="Y27" s="298">
        <v>-10.942</v>
      </c>
      <c r="Z27" s="300" t="s">
        <v>439</v>
      </c>
    </row>
    <row r="30" ht="15">
      <c r="A30" s="30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440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3" t="s">
        <v>1</v>
      </c>
      <c r="B19" s="303" t="s">
        <v>441</v>
      </c>
      <c r="C19" s="303" t="s">
        <v>442</v>
      </c>
      <c r="D19" s="303" t="s">
        <v>443</v>
      </c>
      <c r="E19" s="304" t="s">
        <v>444</v>
      </c>
      <c r="F19" s="305"/>
      <c r="G19" s="305"/>
      <c r="H19" s="305"/>
      <c r="I19" s="306"/>
      <c r="J19" s="303" t="s">
        <v>445</v>
      </c>
      <c r="K19" s="303"/>
      <c r="L19" s="303"/>
      <c r="M19" s="303"/>
      <c r="N19" s="303"/>
      <c r="O19" s="303"/>
      <c r="P19" s="179"/>
      <c r="Q19" s="179"/>
      <c r="R19" s="179"/>
      <c r="S19" s="179"/>
      <c r="T19" s="179"/>
      <c r="U19" s="179"/>
      <c r="V19" s="179"/>
      <c r="W19" s="179"/>
    </row>
    <row r="20" spans="1:26" s="2" customFormat="1" ht="51" customHeight="1">
      <c r="A20" s="303"/>
      <c r="B20" s="303"/>
      <c r="C20" s="303"/>
      <c r="D20" s="303"/>
      <c r="E20" s="307" t="s">
        <v>446</v>
      </c>
      <c r="F20" s="307" t="s">
        <v>447</v>
      </c>
      <c r="G20" s="307" t="s">
        <v>448</v>
      </c>
      <c r="H20" s="307" t="s">
        <v>449</v>
      </c>
      <c r="I20" s="307" t="s">
        <v>72</v>
      </c>
      <c r="J20" s="307" t="s">
        <v>450</v>
      </c>
      <c r="K20" s="307" t="s">
        <v>451</v>
      </c>
      <c r="L20" s="308" t="s">
        <v>452</v>
      </c>
      <c r="M20" s="309" t="s">
        <v>453</v>
      </c>
      <c r="N20" s="309" t="s">
        <v>454</v>
      </c>
      <c r="O20" s="309" t="s">
        <v>455</v>
      </c>
      <c r="P20" s="24"/>
      <c r="Q20" s="24"/>
      <c r="R20" s="24"/>
      <c r="S20" s="24"/>
      <c r="T20" s="24"/>
      <c r="U20" s="24"/>
      <c r="V20" s="24"/>
      <c r="W20" s="24"/>
      <c r="X20" s="23"/>
      <c r="Y20" s="23"/>
      <c r="Z20" s="23"/>
    </row>
    <row r="21" spans="1:26" s="2" customFormat="1" ht="16.5" customHeight="1">
      <c r="A21" s="310">
        <v>1</v>
      </c>
      <c r="B21" s="28">
        <v>2</v>
      </c>
      <c r="C21" s="310">
        <v>3</v>
      </c>
      <c r="D21" s="28">
        <v>4</v>
      </c>
      <c r="E21" s="310">
        <v>5</v>
      </c>
      <c r="F21" s="28">
        <v>6</v>
      </c>
      <c r="G21" s="310">
        <v>7</v>
      </c>
      <c r="H21" s="28">
        <v>8</v>
      </c>
      <c r="I21" s="310">
        <v>9</v>
      </c>
      <c r="J21" s="28">
        <v>10</v>
      </c>
      <c r="K21" s="310">
        <v>11</v>
      </c>
      <c r="L21" s="28">
        <v>12</v>
      </c>
      <c r="M21" s="310">
        <v>13</v>
      </c>
      <c r="N21" s="28">
        <v>14</v>
      </c>
      <c r="O21" s="310">
        <v>15</v>
      </c>
      <c r="P21" s="24"/>
      <c r="Q21" s="24"/>
      <c r="R21" s="24"/>
      <c r="S21" s="24"/>
      <c r="T21" s="24"/>
      <c r="U21" s="24"/>
      <c r="V21" s="24"/>
      <c r="W21" s="24"/>
      <c r="X21" s="23"/>
      <c r="Y21" s="23"/>
      <c r="Z21" s="23"/>
    </row>
    <row r="22" spans="1:26" s="2" customFormat="1" ht="18.75">
      <c r="A22" s="311"/>
      <c r="B22" s="312"/>
      <c r="C22" s="26"/>
      <c r="D22" s="26"/>
      <c r="E22" s="26"/>
      <c r="F22" s="26"/>
      <c r="G22" s="26"/>
      <c r="H22" s="26"/>
      <c r="I22" s="26"/>
      <c r="J22" s="313"/>
      <c r="K22" s="313"/>
      <c r="L22" s="314"/>
      <c r="M22" s="314"/>
      <c r="N22" s="314"/>
      <c r="O22" s="31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№63 - ТП 10/0,4 кВ №677 ф.26 ПС 110/10 кВ 243 Привокзальная с заменой кабеля (протяженность 0,928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0.230543</v>
      </c>
      <c r="D24" s="159">
        <v>10.491587000000001</v>
      </c>
      <c r="E24" s="159">
        <v>10.348637999999999</v>
      </c>
      <c r="F24" s="159">
        <v>10.348637999999999</v>
      </c>
      <c r="G24" s="159">
        <v>0</v>
      </c>
      <c r="H24" s="159">
        <v>0</v>
      </c>
      <c r="I24" s="159" t="s">
        <v>265</v>
      </c>
      <c r="J24" s="159">
        <v>10.348637999999999</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10.348637999999999</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0.230543</v>
      </c>
      <c r="D27" s="124">
        <v>10.491587000000001</v>
      </c>
      <c r="E27" s="124">
        <v>10.348637999999999</v>
      </c>
      <c r="F27" s="124">
        <v>10.348637999999999</v>
      </c>
      <c r="G27" s="124">
        <v>0</v>
      </c>
      <c r="H27" s="124">
        <v>0</v>
      </c>
      <c r="I27" s="124" t="s">
        <v>265</v>
      </c>
      <c r="J27" s="124">
        <v>10.348637999999999</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10.348637999999999</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0.19211900000000001</v>
      </c>
      <c r="D30" s="159">
        <v>8.7429889999999997</v>
      </c>
      <c r="E30" s="159">
        <v>8.6238650000000003</v>
      </c>
      <c r="F30" s="159">
        <v>8.6238650000000003</v>
      </c>
      <c r="G30" s="159">
        <v>0</v>
      </c>
      <c r="H30" s="159">
        <v>0</v>
      </c>
      <c r="I30" s="159" t="s">
        <v>265</v>
      </c>
      <c r="J30" s="159">
        <v>8.6238650000000003</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8.6238650000000003</v>
      </c>
    </row>
    <row r="31" spans="1:29" ht="15.75">
      <c r="A31" s="161" t="s">
        <v>118</v>
      </c>
      <c r="B31" s="32" t="s">
        <v>117</v>
      </c>
      <c r="C31" s="124">
        <v>0.19211900000000001</v>
      </c>
      <c r="D31" s="124">
        <v>0.11912399999999999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8.2809799999999996</v>
      </c>
      <c r="E32" s="124">
        <v>8.2809799999999996</v>
      </c>
      <c r="F32" s="124">
        <v>8.2809799999999996</v>
      </c>
      <c r="G32" s="124">
        <v>0</v>
      </c>
      <c r="H32" s="124">
        <v>0</v>
      </c>
      <c r="I32" s="124" t="s">
        <v>265</v>
      </c>
      <c r="J32" s="124">
        <v>8.2809799999999996</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8.2809799999999996</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0.342885</v>
      </c>
      <c r="E34" s="124">
        <v>0.342885</v>
      </c>
      <c r="F34" s="124">
        <v>0.342885</v>
      </c>
      <c r="G34" s="124">
        <v>0</v>
      </c>
      <c r="H34" s="124">
        <v>0</v>
      </c>
      <c r="I34" s="124" t="s">
        <v>265</v>
      </c>
      <c r="J34" s="124">
        <v>0.342885</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0.342885</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0.98999999999999999</v>
      </c>
      <c r="E41" s="124">
        <v>0.98999999999999999</v>
      </c>
      <c r="F41" s="124">
        <v>0.98999999999999999</v>
      </c>
      <c r="G41" s="124">
        <v>0</v>
      </c>
      <c r="H41" s="124">
        <v>0</v>
      </c>
      <c r="I41" s="124" t="s">
        <v>265</v>
      </c>
      <c r="J41" s="124">
        <v>0.98999999999999999</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0.98999999999999999</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0.98999999999999999</v>
      </c>
      <c r="E49" s="124">
        <v>0.98999999999999999</v>
      </c>
      <c r="F49" s="124">
        <v>0.98999999999999999</v>
      </c>
      <c r="G49" s="124">
        <v>0</v>
      </c>
      <c r="H49" s="124">
        <v>0</v>
      </c>
      <c r="I49" s="124" t="s">
        <v>265</v>
      </c>
      <c r="J49" s="124">
        <v>0.98999999999999999</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0.98999999999999999</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0.19211900000000001</v>
      </c>
      <c r="D52" s="124">
        <v>8.7429889999999997</v>
      </c>
      <c r="E52" s="124">
        <v>8.7429889999999997</v>
      </c>
      <c r="F52" s="124">
        <v>8.7429889999999997</v>
      </c>
      <c r="G52" s="124">
        <v>0</v>
      </c>
      <c r="H52" s="124">
        <v>0</v>
      </c>
      <c r="I52" s="124" t="s">
        <v>265</v>
      </c>
      <c r="J52" s="124">
        <v>8.7429889999999997</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8.7429889999999997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0.98999999999999999</v>
      </c>
      <c r="E56" s="124">
        <v>0.98999999999999999</v>
      </c>
      <c r="F56" s="124">
        <v>0.98999999999999999</v>
      </c>
      <c r="G56" s="124">
        <v>0</v>
      </c>
      <c r="H56" s="124">
        <v>0</v>
      </c>
      <c r="I56" s="124" t="s">
        <v>265</v>
      </c>
      <c r="J56" s="124">
        <v>0.98999999999999999</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0.98999999999999999</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